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730" windowHeight="9060" firstSheet="1" activeTab="1"/>
  </bookViews>
  <sheets>
    <sheet name="Závazkované projekty" sheetId="1" r:id="rId1"/>
    <sheet name="F2- Podpora rozvoje zemědělský." sheetId="2" r:id="rId2"/>
    <sheet name="F3 - Podpora zpracování a uvádě" sheetId="3" r:id="rId3"/>
    <sheet name="F7 - Rozvoj nezeměděl.činnosti" sheetId="5" r:id="rId4"/>
  </sheets>
  <definedNames>
    <definedName name="_xlnm._FilterDatabase" localSheetId="1" hidden="1">'F2- Podpora rozvoje zemědělský.'!$E$2:$E$9</definedName>
    <definedName name="_xlnm._FilterDatabase" localSheetId="0" hidden="1">'Závazkované projekty'!$E$2:$E$16</definedName>
  </definedName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5"/>
  <c r="N6" i="3"/>
  <c r="N12" i="2"/>
  <c r="R10"/>
  <c r="Q10"/>
  <c r="P10"/>
  <c r="O10"/>
  <c r="N10"/>
</calcChain>
</file>

<file path=xl/sharedStrings.xml><?xml version="1.0" encoding="utf-8"?>
<sst xmlns="http://schemas.openxmlformats.org/spreadsheetml/2006/main" count="466" uniqueCount="107">
  <si>
    <t>Obchodní firma včetně právní formy</t>
  </si>
  <si>
    <t>Registrační číslo</t>
  </si>
  <si>
    <t>Název projektu</t>
  </si>
  <si>
    <t>Kód článku nařízení PRV</t>
  </si>
  <si>
    <t>Fiche (číslo)</t>
  </si>
  <si>
    <t>Jméno</t>
  </si>
  <si>
    <t>Příjmení</t>
  </si>
  <si>
    <t>Identifikační číslo</t>
  </si>
  <si>
    <t>Datum podání žádosti na MAS</t>
  </si>
  <si>
    <t>Status ŽOD</t>
  </si>
  <si>
    <t>Pracoviště SZIF</t>
  </si>
  <si>
    <t>Celkové výdaje projektu</t>
  </si>
  <si>
    <t>Výdaje, ze kterých je stanovena dotace</t>
  </si>
  <si>
    <t>Výdaje, na které není požadována dotace</t>
  </si>
  <si>
    <t>Výdaje pro spolufinancování (dotace)</t>
  </si>
  <si>
    <t>Příspěvek společenství - EU (Kč)</t>
  </si>
  <si>
    <t>Příspěvek z národních zdrojů (Kč)</t>
  </si>
  <si>
    <t>Status Dohody</t>
  </si>
  <si>
    <t>Datum přijetí na RO SZIF</t>
  </si>
  <si>
    <t>Obec - NUTS5 - Text</t>
  </si>
  <si>
    <t>Registrační číslo MMR</t>
  </si>
  <si>
    <t>Schválení</t>
  </si>
  <si>
    <t>Datum proplacení dotace</t>
  </si>
  <si>
    <t>Částka dotace schv. celkem</t>
  </si>
  <si>
    <t>T3 Celkový počet vyškolených účastníků podle čl.14 nařízení EU č. 1305/2013</t>
  </si>
  <si>
    <t>Počet účastníků vzdělávání (O.12)</t>
  </si>
  <si>
    <t>Celkové veřejné výdaje (O.1)</t>
  </si>
  <si>
    <t>Počet podpořených akcí/operací (O.3)</t>
  </si>
  <si>
    <t>Celková (podpořená) plocha (O.5)</t>
  </si>
  <si>
    <t>Počet podpořených kooperačních činností (jiných než EIP) (O.17)</t>
  </si>
  <si>
    <t>Počet podpořených zemědělských podniků/příjemců (O.4)</t>
  </si>
  <si>
    <t>Celková délka cest zajišťujících zpřístupnění pozemků, zvýšení prostupnosti krajiny a její diverzifikaci</t>
  </si>
  <si>
    <t>Celková délka lesních cest</t>
  </si>
  <si>
    <t>Počet pracovních míst</t>
  </si>
  <si>
    <t>Havlíčkův kraj, o.p.s.</t>
  </si>
  <si>
    <t>17/001/19210/563/145/000658</t>
  </si>
  <si>
    <t>Modernizace zemědělské techniky</t>
  </si>
  <si>
    <t>17.1.a</t>
  </si>
  <si>
    <t>2</t>
  </si>
  <si>
    <t>RANČ 3x/D spol. s r.o.</t>
  </si>
  <si>
    <t/>
  </si>
  <si>
    <t>25273582</t>
  </si>
  <si>
    <t>K výběru projektů</t>
  </si>
  <si>
    <t>RO Brno</t>
  </si>
  <si>
    <t>Smlouva podepsána</t>
  </si>
  <si>
    <t>Sobíňov</t>
  </si>
  <si>
    <t>CZ.09.6.93/19.0/2.1/15_000/0044186</t>
  </si>
  <si>
    <t>Schválen</t>
  </si>
  <si>
    <t>17/001/19210/563/145/000659</t>
  </si>
  <si>
    <t>Nákup zemědělské techniky pro ZDV Hodíškov</t>
  </si>
  <si>
    <t>Zemědělské družstvo vlastníků Hodíškov</t>
  </si>
  <si>
    <t>46994653</t>
  </si>
  <si>
    <t>Hodíškov</t>
  </si>
  <si>
    <t>CZ.09.6.93/19.0/2.1/15_000/0044187</t>
  </si>
  <si>
    <t>17/001/19210/563/145/000661</t>
  </si>
  <si>
    <t>Nákup techniky ZD Žižkovo Pole</t>
  </si>
  <si>
    <t>Zemědělské družstvo Žižkovo Pole</t>
  </si>
  <si>
    <t>00123269</t>
  </si>
  <si>
    <t>Žižkovo Pole</t>
  </si>
  <si>
    <t>CZ.09.6.93/19.0/2.1/15_000/0044189</t>
  </si>
  <si>
    <t>17/001/19210/563/145/000662</t>
  </si>
  <si>
    <t>Modernizace výroby řeznických a uzenářských výrobků</t>
  </si>
  <si>
    <t>17.1.b</t>
  </si>
  <si>
    <t>3</t>
  </si>
  <si>
    <t>Zemědělská a.s. Krucemburk,akciová společnost</t>
  </si>
  <si>
    <t>60917962</t>
  </si>
  <si>
    <t>Krucemburk</t>
  </si>
  <si>
    <t>CZ.09.6.93/19.0/2.1/15_000/0044190</t>
  </si>
  <si>
    <t>17/001/19210/563/145/000663</t>
  </si>
  <si>
    <t>Nákup postřikovače</t>
  </si>
  <si>
    <t>DUŠAN</t>
  </si>
  <si>
    <t>JAROŠ</t>
  </si>
  <si>
    <t>48197360</t>
  </si>
  <si>
    <t>Česká Bělá</t>
  </si>
  <si>
    <t>CZ.09.6.93/19.0/2.1/15_000/0044191</t>
  </si>
  <si>
    <t>17/001/19210/563/145/000664</t>
  </si>
  <si>
    <t>Nákup kolového nakladače</t>
  </si>
  <si>
    <t>JAN</t>
  </si>
  <si>
    <t>JONÁŠ</t>
  </si>
  <si>
    <t>46481419</t>
  </si>
  <si>
    <t>CZ.09.6.93/19.0/2.1/15_000/0044192</t>
  </si>
  <si>
    <t>17/001/19210/563/145/000668</t>
  </si>
  <si>
    <t>Nákup zemědělské techniky</t>
  </si>
  <si>
    <t>CZ.09.6.93/19.0/2.1/15_000/0044197</t>
  </si>
  <si>
    <t>17/001/19210/563/145/000669</t>
  </si>
  <si>
    <t>Investice Martin Jonáš</t>
  </si>
  <si>
    <t>MARTIN</t>
  </si>
  <si>
    <t>71250581</t>
  </si>
  <si>
    <t>CZ.09.6.93/19.0/2.1/15_000/0044198</t>
  </si>
  <si>
    <t>17/001/19210/563/145/000670</t>
  </si>
  <si>
    <t>Podpora investic na rozšíření truhlářské výroby</t>
  </si>
  <si>
    <t>19.1.b</t>
  </si>
  <si>
    <t>7</t>
  </si>
  <si>
    <t>STANISLAV</t>
  </si>
  <si>
    <t>HAVELKA</t>
  </si>
  <si>
    <t>75737418</t>
  </si>
  <si>
    <t>Žďár nad Sázavou</t>
  </si>
  <si>
    <t>CZ.09.6.93/19.0/2.1/15_000/0044199</t>
  </si>
  <si>
    <t>17/001/19210/563/145/000671</t>
  </si>
  <si>
    <t>Pořízení stroje</t>
  </si>
  <si>
    <t>ZP Ostrov,a.s.</t>
  </si>
  <si>
    <t>25546341</t>
  </si>
  <si>
    <t>Ostrov nad Oslavou</t>
  </si>
  <si>
    <t>CZ.09.6.93/19.0/2.1/15_000/0044200</t>
  </si>
  <si>
    <t>Soukromé zdroje</t>
  </si>
  <si>
    <t>Celkem</t>
  </si>
  <si>
    <t>Sokromé zdroje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</si>
</sst>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0" fillId="3" borderId="1" xfId="0" applyFill="1" applyBorder="1" applyAlignment="1">
      <alignment vertical="top"/>
    </xf>
    <xf numFmtId="14" fontId="0" fillId="2" borderId="1" xfId="0" applyNumberFormat="1" applyFill="1" applyBorder="1" applyAlignment="1">
      <alignment vertical="top" wrapText="1"/>
    </xf>
    <xf numFmtId="4" fontId="0" fillId="2" borderId="1" xfId="0" applyNumberFormat="1" applyFill="1" applyBorder="1" applyAlignment="1">
      <alignment vertical="top" wrapText="1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horizontal="right" vertical="top"/>
    </xf>
    <xf numFmtId="4" fontId="0" fillId="0" borderId="0" xfId="0" applyNumberFormat="1" applyAlignment="1">
      <alignment horizontal="right" vertical="top"/>
    </xf>
    <xf numFmtId="1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4" fontId="1" fillId="0" borderId="0" xfId="0" applyNumberFormat="1" applyFont="1" applyAlignment="1">
      <alignment horizontal="right" vertical="top"/>
    </xf>
    <xf numFmtId="4" fontId="1" fillId="5" borderId="0" xfId="0" applyNumberFormat="1" applyFont="1" applyFill="1" applyAlignment="1">
      <alignment horizontal="right" vertical="top"/>
    </xf>
    <xf numFmtId="4" fontId="1" fillId="6" borderId="0" xfId="0" applyNumberFormat="1" applyFont="1" applyFill="1" applyAlignment="1">
      <alignment horizontal="right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6"/>
  <sheetViews>
    <sheetView workbookViewId="0">
      <selection activeCellId="1" sqref="A1:XFD1048576 A1"/>
    </sheetView>
  </sheetViews>
  <sheetFormatPr defaultRowHeight="15"/>
  <cols>
    <col min="6" max="6" width="17.28515625" customWidth="1"/>
    <col min="10" max="10" width="12.28515625" customWidth="1"/>
    <col min="13" max="13" width="12.85546875" customWidth="1"/>
    <col min="14" max="14" width="14.42578125" customWidth="1"/>
    <col min="15" max="15" width="11.28515625" customWidth="1"/>
    <col min="16" max="16" width="13.28515625" customWidth="1"/>
    <col min="17" max="17" width="13.85546875" customWidth="1"/>
    <col min="18" max="18" width="12.28515625" customWidth="1"/>
    <col min="20" max="20" width="9.85546875" customWidth="1"/>
    <col min="21" max="21" width="11.85546875" customWidth="1"/>
  </cols>
  <sheetData>
    <row r="1" spans="1:35" s="10" customFormat="1" ht="59.45" customHeight="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1" t="s">
        <v>0</v>
      </c>
      <c r="G1" s="1" t="s">
        <v>5</v>
      </c>
      <c r="H1" s="1" t="s">
        <v>6</v>
      </c>
      <c r="I1" s="2" t="s">
        <v>7</v>
      </c>
      <c r="J1" s="2" t="s">
        <v>8</v>
      </c>
      <c r="K1" s="1" t="s">
        <v>9</v>
      </c>
      <c r="L1" s="1" t="s">
        <v>10</v>
      </c>
      <c r="M1" s="2" t="s">
        <v>11</v>
      </c>
      <c r="N1" s="2" t="s">
        <v>12</v>
      </c>
      <c r="O1" s="2" t="s">
        <v>13</v>
      </c>
      <c r="P1" s="3" t="s">
        <v>14</v>
      </c>
      <c r="Q1" s="3" t="s">
        <v>15</v>
      </c>
      <c r="R1" s="3" t="s">
        <v>16</v>
      </c>
      <c r="S1" s="4" t="s">
        <v>17</v>
      </c>
      <c r="T1" s="2" t="s">
        <v>18</v>
      </c>
      <c r="U1" s="1" t="s">
        <v>19</v>
      </c>
      <c r="V1" s="1" t="s">
        <v>20</v>
      </c>
      <c r="W1" s="1" t="s">
        <v>21</v>
      </c>
      <c r="X1" s="5" t="s">
        <v>22</v>
      </c>
      <c r="Y1" s="6" t="s">
        <v>23</v>
      </c>
      <c r="Z1" s="7" t="s">
        <v>24</v>
      </c>
      <c r="AA1" s="7" t="s">
        <v>25</v>
      </c>
      <c r="AB1" s="7" t="s">
        <v>26</v>
      </c>
      <c r="AC1" s="8" t="s">
        <v>27</v>
      </c>
      <c r="AD1" s="7" t="s">
        <v>28</v>
      </c>
      <c r="AE1" s="7" t="s">
        <v>29</v>
      </c>
      <c r="AF1" s="7" t="s">
        <v>30</v>
      </c>
      <c r="AG1" s="7" t="s">
        <v>31</v>
      </c>
      <c r="AH1" s="7" t="s">
        <v>32</v>
      </c>
      <c r="AI1" s="9" t="s">
        <v>33</v>
      </c>
    </row>
    <row r="2" spans="1:35" s="10" customFormat="1" ht="15" customHeight="1">
      <c r="A2" s="10" t="s">
        <v>34</v>
      </c>
      <c r="B2" s="10" t="s">
        <v>35</v>
      </c>
      <c r="C2" s="10" t="s">
        <v>36</v>
      </c>
      <c r="D2" s="10" t="s">
        <v>37</v>
      </c>
      <c r="E2" s="10" t="s">
        <v>38</v>
      </c>
      <c r="F2" s="10" t="s">
        <v>39</v>
      </c>
      <c r="G2" s="10" t="s">
        <v>40</v>
      </c>
      <c r="H2" s="10" t="s">
        <v>40</v>
      </c>
      <c r="I2" s="10" t="s">
        <v>41</v>
      </c>
      <c r="J2" s="11">
        <v>42968</v>
      </c>
      <c r="K2" s="10" t="s">
        <v>42</v>
      </c>
      <c r="L2" s="10" t="s">
        <v>43</v>
      </c>
      <c r="M2" s="12">
        <v>1652739</v>
      </c>
      <c r="N2" s="12">
        <v>1365900</v>
      </c>
      <c r="O2" s="12">
        <v>286839</v>
      </c>
      <c r="P2" s="12">
        <v>819540</v>
      </c>
      <c r="Q2" s="12">
        <v>524505</v>
      </c>
      <c r="R2" s="12">
        <v>295035</v>
      </c>
      <c r="S2" s="10" t="s">
        <v>44</v>
      </c>
      <c r="T2" s="11">
        <v>42986</v>
      </c>
      <c r="U2" s="10" t="s">
        <v>45</v>
      </c>
      <c r="V2" s="10" t="s">
        <v>46</v>
      </c>
      <c r="W2" s="10" t="s">
        <v>47</v>
      </c>
      <c r="X2" s="13"/>
      <c r="Y2" s="14"/>
      <c r="Z2" s="15">
        <v>0</v>
      </c>
      <c r="AA2" s="15">
        <v>0</v>
      </c>
      <c r="AB2" s="12">
        <v>819540</v>
      </c>
      <c r="AC2" s="16" t="s">
        <v>40</v>
      </c>
      <c r="AD2" s="15">
        <v>0</v>
      </c>
      <c r="AE2" s="15">
        <v>0</v>
      </c>
      <c r="AF2" s="15">
        <v>1</v>
      </c>
      <c r="AH2" s="15">
        <v>0</v>
      </c>
      <c r="AI2" s="12">
        <v>1</v>
      </c>
    </row>
    <row r="3" spans="1:35" s="10" customFormat="1" ht="15" customHeight="1">
      <c r="A3" s="10" t="s">
        <v>34</v>
      </c>
      <c r="B3" s="10" t="s">
        <v>48</v>
      </c>
      <c r="C3" s="10" t="s">
        <v>49</v>
      </c>
      <c r="D3" s="10" t="s">
        <v>37</v>
      </c>
      <c r="E3" s="10" t="s">
        <v>38</v>
      </c>
      <c r="F3" s="10" t="s">
        <v>50</v>
      </c>
      <c r="G3" s="10" t="s">
        <v>40</v>
      </c>
      <c r="H3" s="10" t="s">
        <v>40</v>
      </c>
      <c r="I3" s="10" t="s">
        <v>51</v>
      </c>
      <c r="J3" s="11">
        <v>42964</v>
      </c>
      <c r="K3" s="10" t="s">
        <v>42</v>
      </c>
      <c r="L3" s="10" t="s">
        <v>43</v>
      </c>
      <c r="M3" s="12">
        <v>6525530</v>
      </c>
      <c r="N3" s="12">
        <v>4993000</v>
      </c>
      <c r="O3" s="12">
        <v>1132530</v>
      </c>
      <c r="P3" s="12">
        <v>2995800</v>
      </c>
      <c r="Q3" s="12">
        <v>1917312</v>
      </c>
      <c r="R3" s="12">
        <v>1078488</v>
      </c>
      <c r="S3" s="10" t="s">
        <v>44</v>
      </c>
      <c r="T3" s="11">
        <v>42986</v>
      </c>
      <c r="U3" s="10" t="s">
        <v>52</v>
      </c>
      <c r="V3" s="10" t="s">
        <v>53</v>
      </c>
      <c r="W3" s="10" t="s">
        <v>47</v>
      </c>
      <c r="X3" s="13"/>
      <c r="Y3" s="14"/>
      <c r="Z3" s="15">
        <v>0</v>
      </c>
      <c r="AA3" s="15">
        <v>0</v>
      </c>
      <c r="AB3" s="12">
        <v>2995800</v>
      </c>
      <c r="AC3" s="16" t="s">
        <v>40</v>
      </c>
      <c r="AD3" s="15">
        <v>0</v>
      </c>
      <c r="AE3" s="15">
        <v>0</v>
      </c>
      <c r="AF3" s="15">
        <v>1</v>
      </c>
      <c r="AH3" s="15">
        <v>0</v>
      </c>
      <c r="AI3" s="12">
        <v>1</v>
      </c>
    </row>
    <row r="4" spans="1:35" s="10" customFormat="1" ht="15" customHeight="1">
      <c r="A4" s="10" t="s">
        <v>34</v>
      </c>
      <c r="B4" s="10" t="s">
        <v>54</v>
      </c>
      <c r="C4" s="10" t="s">
        <v>55</v>
      </c>
      <c r="D4" s="10" t="s">
        <v>37</v>
      </c>
      <c r="E4" s="10" t="s">
        <v>38</v>
      </c>
      <c r="F4" s="10" t="s">
        <v>56</v>
      </c>
      <c r="G4" s="10" t="s">
        <v>40</v>
      </c>
      <c r="H4" s="10" t="s">
        <v>40</v>
      </c>
      <c r="I4" s="10" t="s">
        <v>57</v>
      </c>
      <c r="J4" s="11">
        <v>42968</v>
      </c>
      <c r="K4" s="10" t="s">
        <v>42</v>
      </c>
      <c r="L4" s="10" t="s">
        <v>43</v>
      </c>
      <c r="M4" s="12">
        <v>6473500</v>
      </c>
      <c r="N4" s="12">
        <v>4375000</v>
      </c>
      <c r="O4" s="12">
        <v>1123500</v>
      </c>
      <c r="P4" s="12">
        <v>2625000</v>
      </c>
      <c r="Q4" s="12">
        <v>1680000</v>
      </c>
      <c r="R4" s="12">
        <v>945000</v>
      </c>
      <c r="S4" s="10" t="s">
        <v>44</v>
      </c>
      <c r="T4" s="11">
        <v>42985</v>
      </c>
      <c r="U4" s="10" t="s">
        <v>58</v>
      </c>
      <c r="V4" s="10" t="s">
        <v>59</v>
      </c>
      <c r="W4" s="10" t="s">
        <v>47</v>
      </c>
      <c r="X4" s="13"/>
      <c r="Y4" s="14"/>
      <c r="Z4" s="15">
        <v>0</v>
      </c>
      <c r="AA4" s="15">
        <v>0</v>
      </c>
      <c r="AB4" s="12">
        <v>2625000</v>
      </c>
      <c r="AC4" s="16" t="s">
        <v>40</v>
      </c>
      <c r="AD4" s="15">
        <v>0</v>
      </c>
      <c r="AE4" s="15">
        <v>0</v>
      </c>
      <c r="AF4" s="15">
        <v>1</v>
      </c>
      <c r="AH4" s="15">
        <v>0</v>
      </c>
      <c r="AI4" s="12">
        <v>1</v>
      </c>
    </row>
    <row r="5" spans="1:35" s="10" customFormat="1" ht="15" customHeight="1">
      <c r="A5" s="10" t="s">
        <v>34</v>
      </c>
      <c r="B5" s="10" t="s">
        <v>60</v>
      </c>
      <c r="C5" s="10" t="s">
        <v>61</v>
      </c>
      <c r="D5" s="10" t="s">
        <v>62</v>
      </c>
      <c r="E5" s="10" t="s">
        <v>63</v>
      </c>
      <c r="F5" s="10" t="s">
        <v>64</v>
      </c>
      <c r="G5" s="10" t="s">
        <v>40</v>
      </c>
      <c r="H5" s="10" t="s">
        <v>40</v>
      </c>
      <c r="I5" s="10" t="s">
        <v>65</v>
      </c>
      <c r="J5" s="11">
        <v>42968</v>
      </c>
      <c r="K5" s="10" t="s">
        <v>42</v>
      </c>
      <c r="L5" s="10" t="s">
        <v>43</v>
      </c>
      <c r="M5" s="12">
        <v>2036539</v>
      </c>
      <c r="N5" s="12">
        <v>1524500</v>
      </c>
      <c r="O5" s="12">
        <v>353449</v>
      </c>
      <c r="P5" s="12">
        <v>762250</v>
      </c>
      <c r="Q5" s="12">
        <v>487840</v>
      </c>
      <c r="R5" s="12">
        <v>274410</v>
      </c>
      <c r="S5" s="10" t="s">
        <v>44</v>
      </c>
      <c r="T5" s="11">
        <v>42984</v>
      </c>
      <c r="U5" s="10" t="s">
        <v>66</v>
      </c>
      <c r="V5" s="10" t="s">
        <v>67</v>
      </c>
      <c r="W5" s="10" t="s">
        <v>47</v>
      </c>
      <c r="X5" s="13"/>
      <c r="Y5" s="14"/>
      <c r="Z5" s="15">
        <v>0</v>
      </c>
      <c r="AA5" s="15">
        <v>0</v>
      </c>
      <c r="AB5" s="12">
        <v>762250</v>
      </c>
      <c r="AC5" s="16" t="s">
        <v>40</v>
      </c>
      <c r="AD5" s="15">
        <v>0</v>
      </c>
      <c r="AE5" s="15">
        <v>0</v>
      </c>
      <c r="AF5" s="15">
        <v>1</v>
      </c>
      <c r="AH5" s="15">
        <v>0</v>
      </c>
      <c r="AI5" s="12">
        <v>1</v>
      </c>
    </row>
    <row r="6" spans="1:35" s="10" customFormat="1" ht="15" customHeight="1">
      <c r="A6" s="10" t="s">
        <v>34</v>
      </c>
      <c r="B6" s="10" t="s">
        <v>68</v>
      </c>
      <c r="C6" s="10" t="s">
        <v>69</v>
      </c>
      <c r="D6" s="10" t="s">
        <v>37</v>
      </c>
      <c r="E6" s="10" t="s">
        <v>38</v>
      </c>
      <c r="F6" s="10" t="s">
        <v>40</v>
      </c>
      <c r="G6" s="10" t="s">
        <v>70</v>
      </c>
      <c r="H6" s="10" t="s">
        <v>71</v>
      </c>
      <c r="I6" s="10" t="s">
        <v>72</v>
      </c>
      <c r="J6" s="11">
        <v>42951</v>
      </c>
      <c r="K6" s="10" t="s">
        <v>42</v>
      </c>
      <c r="L6" s="10" t="s">
        <v>43</v>
      </c>
      <c r="M6" s="12">
        <v>592900</v>
      </c>
      <c r="N6" s="12">
        <v>490000</v>
      </c>
      <c r="O6" s="12">
        <v>102900</v>
      </c>
      <c r="P6" s="12">
        <v>245000</v>
      </c>
      <c r="Q6" s="12">
        <v>156800</v>
      </c>
      <c r="R6" s="12">
        <v>88200</v>
      </c>
      <c r="S6" s="10" t="s">
        <v>44</v>
      </c>
      <c r="T6" s="11">
        <v>42985</v>
      </c>
      <c r="U6" s="10" t="s">
        <v>73</v>
      </c>
      <c r="V6" s="10" t="s">
        <v>74</v>
      </c>
      <c r="W6" s="10" t="s">
        <v>47</v>
      </c>
      <c r="X6" s="13"/>
      <c r="Y6" s="14"/>
      <c r="Z6" s="15">
        <v>0</v>
      </c>
      <c r="AA6" s="15">
        <v>0</v>
      </c>
      <c r="AB6" s="12">
        <v>245000</v>
      </c>
      <c r="AC6" s="16" t="s">
        <v>40</v>
      </c>
      <c r="AD6" s="15">
        <v>0</v>
      </c>
      <c r="AE6" s="15">
        <v>0</v>
      </c>
      <c r="AF6" s="15">
        <v>1</v>
      </c>
      <c r="AH6" s="15">
        <v>0</v>
      </c>
      <c r="AI6" s="12">
        <v>1</v>
      </c>
    </row>
    <row r="7" spans="1:35" s="10" customFormat="1" ht="15" customHeight="1">
      <c r="A7" s="10" t="s">
        <v>34</v>
      </c>
      <c r="B7" s="10" t="s">
        <v>75</v>
      </c>
      <c r="C7" s="10" t="s">
        <v>76</v>
      </c>
      <c r="D7" s="10" t="s">
        <v>37</v>
      </c>
      <c r="E7" s="10" t="s">
        <v>38</v>
      </c>
      <c r="F7" s="10" t="s">
        <v>40</v>
      </c>
      <c r="G7" s="10" t="s">
        <v>77</v>
      </c>
      <c r="H7" s="10" t="s">
        <v>78</v>
      </c>
      <c r="I7" s="10" t="s">
        <v>79</v>
      </c>
      <c r="J7" s="11">
        <v>42968</v>
      </c>
      <c r="K7" s="10" t="s">
        <v>42</v>
      </c>
      <c r="L7" s="10" t="s">
        <v>43</v>
      </c>
      <c r="M7" s="12">
        <v>1421750</v>
      </c>
      <c r="N7" s="12">
        <v>1175000</v>
      </c>
      <c r="O7" s="12">
        <v>246750</v>
      </c>
      <c r="P7" s="12">
        <v>587500</v>
      </c>
      <c r="Q7" s="12">
        <v>376000</v>
      </c>
      <c r="R7" s="12">
        <v>211500</v>
      </c>
      <c r="S7" s="10" t="s">
        <v>44</v>
      </c>
      <c r="T7" s="11">
        <v>42984</v>
      </c>
      <c r="U7" s="10" t="s">
        <v>73</v>
      </c>
      <c r="V7" s="10" t="s">
        <v>80</v>
      </c>
      <c r="W7" s="10" t="s">
        <v>47</v>
      </c>
      <c r="X7" s="13"/>
      <c r="Y7" s="14"/>
      <c r="Z7" s="15">
        <v>0</v>
      </c>
      <c r="AA7" s="15">
        <v>0</v>
      </c>
      <c r="AB7" s="12">
        <v>587500</v>
      </c>
      <c r="AC7" s="16" t="s">
        <v>40</v>
      </c>
      <c r="AD7" s="15">
        <v>0</v>
      </c>
      <c r="AE7" s="15">
        <v>0</v>
      </c>
      <c r="AF7" s="15">
        <v>1</v>
      </c>
      <c r="AH7" s="15">
        <v>0</v>
      </c>
      <c r="AI7" s="12">
        <v>1</v>
      </c>
    </row>
    <row r="8" spans="1:35" s="10" customFormat="1" ht="15" customHeight="1">
      <c r="A8" s="10" t="s">
        <v>34</v>
      </c>
      <c r="B8" s="10" t="s">
        <v>81</v>
      </c>
      <c r="C8" s="10" t="s">
        <v>82</v>
      </c>
      <c r="D8" s="10" t="s">
        <v>37</v>
      </c>
      <c r="E8" s="10" t="s">
        <v>38</v>
      </c>
      <c r="F8" s="10" t="s">
        <v>64</v>
      </c>
      <c r="G8" s="10" t="s">
        <v>40</v>
      </c>
      <c r="H8" s="10" t="s">
        <v>40</v>
      </c>
      <c r="I8" s="10" t="s">
        <v>65</v>
      </c>
      <c r="J8" s="11">
        <v>42968</v>
      </c>
      <c r="K8" s="10" t="s">
        <v>42</v>
      </c>
      <c r="L8" s="10" t="s">
        <v>43</v>
      </c>
      <c r="M8" s="12">
        <v>6755430</v>
      </c>
      <c r="N8" s="12">
        <v>4322000</v>
      </c>
      <c r="O8" s="12">
        <v>1172430</v>
      </c>
      <c r="P8" s="12">
        <v>2593200</v>
      </c>
      <c r="Q8" s="12">
        <v>1659648</v>
      </c>
      <c r="R8" s="12">
        <v>933552</v>
      </c>
      <c r="S8" s="10" t="s">
        <v>44</v>
      </c>
      <c r="T8" s="11">
        <v>42984</v>
      </c>
      <c r="U8" s="10" t="s">
        <v>66</v>
      </c>
      <c r="V8" s="10" t="s">
        <v>83</v>
      </c>
      <c r="W8" s="10" t="s">
        <v>47</v>
      </c>
      <c r="X8" s="13"/>
      <c r="Y8" s="14"/>
      <c r="Z8" s="15">
        <v>0</v>
      </c>
      <c r="AA8" s="15">
        <v>0</v>
      </c>
      <c r="AB8" s="12">
        <v>2593200</v>
      </c>
      <c r="AC8" s="16" t="s">
        <v>40</v>
      </c>
      <c r="AD8" s="15">
        <v>0</v>
      </c>
      <c r="AE8" s="15">
        <v>0</v>
      </c>
      <c r="AF8" s="15">
        <v>1</v>
      </c>
      <c r="AH8" s="15">
        <v>0</v>
      </c>
      <c r="AI8" s="12">
        <v>1</v>
      </c>
    </row>
    <row r="9" spans="1:35" s="10" customFormat="1" ht="15" customHeight="1">
      <c r="A9" s="10" t="s">
        <v>34</v>
      </c>
      <c r="B9" s="10" t="s">
        <v>84</v>
      </c>
      <c r="C9" s="10" t="s">
        <v>85</v>
      </c>
      <c r="D9" s="10" t="s">
        <v>37</v>
      </c>
      <c r="E9" s="10" t="s">
        <v>38</v>
      </c>
      <c r="F9" s="10" t="s">
        <v>40</v>
      </c>
      <c r="G9" s="10" t="s">
        <v>86</v>
      </c>
      <c r="H9" s="10" t="s">
        <v>78</v>
      </c>
      <c r="I9" s="10" t="s">
        <v>87</v>
      </c>
      <c r="J9" s="11">
        <v>42968</v>
      </c>
      <c r="K9" s="10" t="s">
        <v>42</v>
      </c>
      <c r="L9" s="10" t="s">
        <v>43</v>
      </c>
      <c r="M9" s="12">
        <v>2057000</v>
      </c>
      <c r="N9" s="12">
        <v>1700000</v>
      </c>
      <c r="O9" s="12">
        <v>357000</v>
      </c>
      <c r="P9" s="12">
        <v>850000</v>
      </c>
      <c r="Q9" s="12">
        <v>544000</v>
      </c>
      <c r="R9" s="12">
        <v>306000</v>
      </c>
      <c r="S9" s="10" t="s">
        <v>44</v>
      </c>
      <c r="T9" s="11">
        <v>42985</v>
      </c>
      <c r="U9" s="10" t="s">
        <v>66</v>
      </c>
      <c r="V9" s="10" t="s">
        <v>88</v>
      </c>
      <c r="W9" s="10" t="s">
        <v>47</v>
      </c>
      <c r="X9" s="13"/>
      <c r="Y9" s="14"/>
      <c r="Z9" s="15">
        <v>0</v>
      </c>
      <c r="AA9" s="15">
        <v>0</v>
      </c>
      <c r="AB9" s="12">
        <v>850000</v>
      </c>
      <c r="AC9" s="16" t="s">
        <v>40</v>
      </c>
      <c r="AD9" s="15">
        <v>0</v>
      </c>
      <c r="AE9" s="15">
        <v>0</v>
      </c>
      <c r="AF9" s="15">
        <v>1</v>
      </c>
      <c r="AH9" s="15">
        <v>0</v>
      </c>
      <c r="AI9" s="12">
        <v>1</v>
      </c>
    </row>
    <row r="10" spans="1:35" s="10" customFormat="1" ht="15" customHeight="1">
      <c r="A10" s="10" t="s">
        <v>34</v>
      </c>
      <c r="B10" s="10" t="s">
        <v>89</v>
      </c>
      <c r="C10" s="10" t="s">
        <v>90</v>
      </c>
      <c r="D10" s="10" t="s">
        <v>91</v>
      </c>
      <c r="E10" s="10" t="s">
        <v>92</v>
      </c>
      <c r="F10" s="10" t="s">
        <v>40</v>
      </c>
      <c r="G10" s="10" t="s">
        <v>93</v>
      </c>
      <c r="H10" s="10" t="s">
        <v>94</v>
      </c>
      <c r="I10" s="10" t="s">
        <v>95</v>
      </c>
      <c r="J10" s="11">
        <v>42965</v>
      </c>
      <c r="K10" s="10" t="s">
        <v>42</v>
      </c>
      <c r="L10" s="10" t="s">
        <v>43</v>
      </c>
      <c r="M10" s="12">
        <v>5700595</v>
      </c>
      <c r="N10" s="12">
        <v>4711318</v>
      </c>
      <c r="O10" s="12">
        <v>989277</v>
      </c>
      <c r="P10" s="12">
        <v>2120093</v>
      </c>
      <c r="Q10" s="12">
        <v>1356859</v>
      </c>
      <c r="R10" s="12">
        <v>763234</v>
      </c>
      <c r="S10" s="10" t="s">
        <v>44</v>
      </c>
      <c r="T10" s="11">
        <v>42985</v>
      </c>
      <c r="U10" s="10" t="s">
        <v>96</v>
      </c>
      <c r="V10" s="10" t="s">
        <v>97</v>
      </c>
      <c r="W10" s="10" t="s">
        <v>47</v>
      </c>
      <c r="X10" s="13"/>
      <c r="Y10" s="14"/>
      <c r="Z10" s="15">
        <v>0</v>
      </c>
      <c r="AA10" s="15">
        <v>0</v>
      </c>
      <c r="AB10" s="12">
        <v>2120093</v>
      </c>
      <c r="AC10" s="16" t="s">
        <v>40</v>
      </c>
      <c r="AD10" s="15">
        <v>0</v>
      </c>
      <c r="AE10" s="15">
        <v>0</v>
      </c>
      <c r="AF10" s="15">
        <v>1</v>
      </c>
      <c r="AH10" s="15">
        <v>0</v>
      </c>
      <c r="AI10" s="12">
        <v>1</v>
      </c>
    </row>
    <row r="11" spans="1:35" s="10" customFormat="1" ht="15" customHeight="1">
      <c r="A11" s="10" t="s">
        <v>34</v>
      </c>
      <c r="B11" s="10" t="s">
        <v>98</v>
      </c>
      <c r="C11" s="10" t="s">
        <v>99</v>
      </c>
      <c r="D11" s="10" t="s">
        <v>37</v>
      </c>
      <c r="E11" s="10" t="s">
        <v>38</v>
      </c>
      <c r="F11" s="10" t="s">
        <v>100</v>
      </c>
      <c r="G11" s="10" t="s">
        <v>40</v>
      </c>
      <c r="H11" s="10" t="s">
        <v>40</v>
      </c>
      <c r="I11" s="10" t="s">
        <v>101</v>
      </c>
      <c r="J11" s="11">
        <v>42964</v>
      </c>
      <c r="K11" s="10" t="s">
        <v>42</v>
      </c>
      <c r="L11" s="10" t="s">
        <v>43</v>
      </c>
      <c r="M11" s="12">
        <v>2625700</v>
      </c>
      <c r="N11" s="12">
        <v>2000000</v>
      </c>
      <c r="O11" s="12">
        <v>455700</v>
      </c>
      <c r="P11" s="12">
        <v>1200000</v>
      </c>
      <c r="Q11" s="12">
        <v>768000</v>
      </c>
      <c r="R11" s="12">
        <v>432000</v>
      </c>
      <c r="S11" s="10" t="s">
        <v>44</v>
      </c>
      <c r="T11" s="11">
        <v>42985</v>
      </c>
      <c r="U11" s="10" t="s">
        <v>102</v>
      </c>
      <c r="V11" s="10" t="s">
        <v>103</v>
      </c>
      <c r="W11" s="10" t="s">
        <v>47</v>
      </c>
      <c r="X11" s="13"/>
      <c r="Y11" s="14"/>
      <c r="Z11" s="15">
        <v>0</v>
      </c>
      <c r="AA11" s="15">
        <v>0</v>
      </c>
      <c r="AB11" s="12">
        <v>1200000</v>
      </c>
      <c r="AC11" s="16" t="s">
        <v>40</v>
      </c>
      <c r="AD11" s="15">
        <v>0</v>
      </c>
      <c r="AE11" s="15">
        <v>0</v>
      </c>
      <c r="AF11" s="15">
        <v>1</v>
      </c>
      <c r="AH11" s="15">
        <v>0</v>
      </c>
      <c r="AI11" s="12">
        <v>1</v>
      </c>
    </row>
    <row r="12" spans="1:35">
      <c r="A12" s="10"/>
      <c r="B12" s="10"/>
      <c r="C12" s="10"/>
      <c r="D12" s="10"/>
      <c r="E12" s="10"/>
      <c r="F12" s="10"/>
      <c r="G12" s="10"/>
      <c r="H12" s="10"/>
      <c r="I12" s="10"/>
      <c r="J12" s="11"/>
      <c r="K12" s="10"/>
      <c r="L12" s="10"/>
      <c r="M12" s="12"/>
      <c r="N12" s="12"/>
      <c r="O12" s="12"/>
      <c r="P12" s="12"/>
      <c r="Q12" s="12"/>
      <c r="R12" s="12"/>
      <c r="S12" s="10"/>
      <c r="T12" s="11"/>
      <c r="U12" s="10"/>
      <c r="V12" s="10"/>
      <c r="W12" s="10"/>
      <c r="X12" s="13"/>
      <c r="Y12" s="14"/>
      <c r="Z12" s="15"/>
      <c r="AA12" s="15"/>
      <c r="AB12" s="12"/>
      <c r="AC12" s="16"/>
      <c r="AD12" s="15"/>
      <c r="AE12" s="15"/>
      <c r="AF12" s="15"/>
      <c r="AG12" s="10"/>
      <c r="AH12" s="15"/>
      <c r="AI12" s="12"/>
    </row>
    <row r="13" spans="1:35">
      <c r="A13" s="10"/>
      <c r="B13" s="10"/>
      <c r="C13" s="10"/>
      <c r="D13" s="10"/>
      <c r="E13" s="10"/>
      <c r="F13" s="10"/>
      <c r="G13" s="10"/>
      <c r="H13" s="10"/>
      <c r="I13" s="10"/>
      <c r="J13" s="11"/>
      <c r="K13" s="10"/>
      <c r="L13" s="10"/>
      <c r="M13" s="12"/>
      <c r="N13" s="12"/>
      <c r="O13" s="12"/>
      <c r="P13" s="12"/>
      <c r="Q13" s="12"/>
      <c r="R13" s="12"/>
      <c r="S13" s="10"/>
      <c r="T13" s="11"/>
      <c r="U13" s="10"/>
      <c r="V13" s="10"/>
      <c r="W13" s="10"/>
      <c r="X13" s="13"/>
      <c r="Y13" s="14"/>
      <c r="Z13" s="15"/>
      <c r="AA13" s="15"/>
      <c r="AB13" s="12"/>
      <c r="AC13" s="16"/>
      <c r="AD13" s="15"/>
      <c r="AE13" s="15"/>
      <c r="AF13" s="15"/>
      <c r="AG13" s="10"/>
      <c r="AH13" s="15"/>
      <c r="AI13" s="12"/>
    </row>
    <row r="14" spans="1:35">
      <c r="A14" s="10"/>
      <c r="B14" s="10"/>
      <c r="C14" s="10"/>
      <c r="D14" s="10"/>
      <c r="E14" s="10"/>
      <c r="F14" s="10"/>
      <c r="G14" s="10"/>
      <c r="H14" s="10"/>
      <c r="I14" s="10"/>
      <c r="J14" s="11"/>
      <c r="K14" s="10"/>
      <c r="L14" s="10"/>
      <c r="M14" s="12"/>
      <c r="N14" s="12"/>
      <c r="O14" s="12"/>
      <c r="P14" s="12"/>
      <c r="Q14" s="12"/>
      <c r="R14" s="12"/>
      <c r="S14" s="10"/>
      <c r="T14" s="11"/>
      <c r="U14" s="10"/>
      <c r="V14" s="10"/>
      <c r="W14" s="10"/>
      <c r="X14" s="13"/>
      <c r="Y14" s="14"/>
      <c r="Z14" s="15"/>
      <c r="AA14" s="15"/>
      <c r="AB14" s="12"/>
      <c r="AC14" s="16"/>
      <c r="AD14" s="15"/>
      <c r="AE14" s="15"/>
      <c r="AF14" s="15"/>
      <c r="AG14" s="10"/>
      <c r="AH14" s="15"/>
      <c r="AI14" s="12"/>
    </row>
    <row r="15" spans="1:35">
      <c r="A15" s="10"/>
      <c r="B15" s="10"/>
      <c r="C15" s="10"/>
      <c r="D15" s="10"/>
      <c r="E15" s="10"/>
      <c r="F15" s="10"/>
      <c r="G15" s="10"/>
      <c r="H15" s="10"/>
      <c r="I15" s="10"/>
      <c r="J15" s="11"/>
      <c r="K15" s="10"/>
      <c r="L15" s="10"/>
      <c r="M15" s="12"/>
      <c r="N15" s="12"/>
      <c r="O15" s="12"/>
      <c r="P15" s="12"/>
      <c r="Q15" s="12"/>
      <c r="R15" s="12"/>
      <c r="S15" s="10"/>
      <c r="T15" s="11"/>
      <c r="U15" s="10"/>
      <c r="V15" s="10"/>
      <c r="W15" s="10"/>
      <c r="X15" s="13"/>
      <c r="Y15" s="14"/>
      <c r="Z15" s="15"/>
      <c r="AA15" s="15"/>
      <c r="AB15" s="12"/>
      <c r="AC15" s="16"/>
      <c r="AD15" s="15"/>
      <c r="AE15" s="15"/>
      <c r="AF15" s="15"/>
      <c r="AG15" s="10"/>
      <c r="AH15" s="15"/>
      <c r="AI15" s="1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1"/>
      <c r="K16" s="10"/>
      <c r="L16" s="10"/>
      <c r="M16" s="12"/>
      <c r="N16" s="12"/>
      <c r="O16" s="12"/>
      <c r="P16" s="12"/>
      <c r="Q16" s="12"/>
      <c r="R16" s="12"/>
      <c r="S16" s="10"/>
      <c r="T16" s="11"/>
      <c r="U16" s="10"/>
      <c r="V16" s="10"/>
      <c r="W16" s="10"/>
      <c r="X16" s="13"/>
      <c r="Y16" s="14"/>
      <c r="Z16" s="15"/>
      <c r="AA16" s="15"/>
      <c r="AB16" s="12"/>
      <c r="AC16" s="16"/>
      <c r="AD16" s="15"/>
      <c r="AE16" s="15"/>
      <c r="AF16" s="15"/>
      <c r="AG16" s="10"/>
      <c r="AH16" s="15"/>
      <c r="AI16" s="1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14"/>
  <sheetViews>
    <sheetView tabSelected="1" workbookViewId="0">
      <selection activeCell="H21" sqref="H21"/>
    </sheetView>
  </sheetViews>
  <sheetFormatPr defaultRowHeight="15"/>
  <cols>
    <col min="6" max="6" width="17.28515625" customWidth="1"/>
    <col min="10" max="10" width="12.28515625" customWidth="1"/>
    <col min="13" max="13" width="14.85546875" customWidth="1"/>
    <col min="14" max="14" width="14.42578125" customWidth="1"/>
    <col min="15" max="15" width="11.28515625" customWidth="1"/>
    <col min="16" max="16" width="13.28515625" customWidth="1"/>
    <col min="17" max="17" width="13.85546875" customWidth="1"/>
    <col min="18" max="18" width="12.28515625" customWidth="1"/>
    <col min="20" max="20" width="9.85546875" customWidth="1"/>
    <col min="21" max="21" width="11.85546875" customWidth="1"/>
  </cols>
  <sheetData>
    <row r="1" spans="1:35" s="10" customFormat="1" ht="59.45" customHeight="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1" t="s">
        <v>0</v>
      </c>
      <c r="G1" s="1" t="s">
        <v>5</v>
      </c>
      <c r="H1" s="1" t="s">
        <v>6</v>
      </c>
      <c r="I1" s="2" t="s">
        <v>7</v>
      </c>
      <c r="J1" s="2" t="s">
        <v>8</v>
      </c>
      <c r="K1" s="1" t="s">
        <v>9</v>
      </c>
      <c r="L1" s="1" t="s">
        <v>10</v>
      </c>
      <c r="M1" s="2" t="s">
        <v>11</v>
      </c>
      <c r="N1" s="2" t="s">
        <v>12</v>
      </c>
      <c r="O1" s="2" t="s">
        <v>13</v>
      </c>
      <c r="P1" s="3" t="s">
        <v>14</v>
      </c>
      <c r="Q1" s="3" t="s">
        <v>15</v>
      </c>
      <c r="R1" s="3" t="s">
        <v>16</v>
      </c>
      <c r="S1" s="4" t="s">
        <v>17</v>
      </c>
      <c r="T1" s="2" t="s">
        <v>18</v>
      </c>
      <c r="U1" s="1" t="s">
        <v>19</v>
      </c>
      <c r="V1" s="1" t="s">
        <v>20</v>
      </c>
      <c r="W1" s="1" t="s">
        <v>21</v>
      </c>
      <c r="X1" s="5" t="s">
        <v>22</v>
      </c>
      <c r="Y1" s="6" t="s">
        <v>23</v>
      </c>
      <c r="Z1" s="7" t="s">
        <v>24</v>
      </c>
      <c r="AA1" s="7" t="s">
        <v>25</v>
      </c>
      <c r="AB1" s="7" t="s">
        <v>26</v>
      </c>
      <c r="AC1" s="8" t="s">
        <v>27</v>
      </c>
      <c r="AD1" s="7" t="s">
        <v>28</v>
      </c>
      <c r="AE1" s="7" t="s">
        <v>29</v>
      </c>
      <c r="AF1" s="7" t="s">
        <v>30</v>
      </c>
      <c r="AG1" s="7" t="s">
        <v>31</v>
      </c>
      <c r="AH1" s="7" t="s">
        <v>32</v>
      </c>
      <c r="AI1" s="9" t="s">
        <v>33</v>
      </c>
    </row>
    <row r="2" spans="1:35" s="10" customFormat="1" ht="15" customHeight="1">
      <c r="A2" s="10" t="s">
        <v>34</v>
      </c>
      <c r="B2" s="10" t="s">
        <v>35</v>
      </c>
      <c r="C2" s="10" t="s">
        <v>36</v>
      </c>
      <c r="D2" s="10" t="s">
        <v>37</v>
      </c>
      <c r="E2" s="10" t="s">
        <v>38</v>
      </c>
      <c r="F2" s="10" t="s">
        <v>39</v>
      </c>
      <c r="G2" s="10" t="s">
        <v>40</v>
      </c>
      <c r="H2" s="10" t="s">
        <v>40</v>
      </c>
      <c r="I2" s="10" t="s">
        <v>41</v>
      </c>
      <c r="J2" s="11">
        <v>42968</v>
      </c>
      <c r="K2" s="10" t="s">
        <v>42</v>
      </c>
      <c r="L2" s="10" t="s">
        <v>43</v>
      </c>
      <c r="M2" s="12">
        <v>1652739</v>
      </c>
      <c r="N2" s="12">
        <v>1365900</v>
      </c>
      <c r="O2" s="12">
        <v>286839</v>
      </c>
      <c r="P2" s="12">
        <v>819540</v>
      </c>
      <c r="Q2" s="12">
        <v>524505</v>
      </c>
      <c r="R2" s="12">
        <v>295035</v>
      </c>
      <c r="S2" s="10" t="s">
        <v>44</v>
      </c>
      <c r="T2" s="11">
        <v>42986</v>
      </c>
      <c r="U2" s="10" t="s">
        <v>45</v>
      </c>
      <c r="V2" s="10" t="s">
        <v>46</v>
      </c>
      <c r="W2" s="10" t="s">
        <v>47</v>
      </c>
      <c r="X2" s="13"/>
      <c r="Y2" s="14"/>
      <c r="Z2" s="15">
        <v>0</v>
      </c>
      <c r="AA2" s="15">
        <v>0</v>
      </c>
      <c r="AB2" s="12">
        <v>819540</v>
      </c>
      <c r="AC2" s="16" t="s">
        <v>40</v>
      </c>
      <c r="AD2" s="15">
        <v>0</v>
      </c>
      <c r="AE2" s="15">
        <v>0</v>
      </c>
      <c r="AF2" s="15">
        <v>1</v>
      </c>
      <c r="AH2" s="15">
        <v>0</v>
      </c>
      <c r="AI2" s="12">
        <v>1</v>
      </c>
    </row>
    <row r="3" spans="1:35" s="10" customFormat="1" ht="15" customHeight="1">
      <c r="A3" s="10" t="s">
        <v>34</v>
      </c>
      <c r="B3" s="10" t="s">
        <v>48</v>
      </c>
      <c r="C3" s="10" t="s">
        <v>49</v>
      </c>
      <c r="D3" s="10" t="s">
        <v>37</v>
      </c>
      <c r="E3" s="10" t="s">
        <v>38</v>
      </c>
      <c r="F3" s="10" t="s">
        <v>50</v>
      </c>
      <c r="G3" s="10" t="s">
        <v>40</v>
      </c>
      <c r="H3" s="10" t="s">
        <v>40</v>
      </c>
      <c r="I3" s="10" t="s">
        <v>51</v>
      </c>
      <c r="J3" s="11">
        <v>42964</v>
      </c>
      <c r="K3" s="10" t="s">
        <v>42</v>
      </c>
      <c r="L3" s="10" t="s">
        <v>43</v>
      </c>
      <c r="M3" s="12">
        <v>6525530</v>
      </c>
      <c r="N3" s="12">
        <v>4993000</v>
      </c>
      <c r="O3" s="12">
        <v>1132530</v>
      </c>
      <c r="P3" s="12">
        <v>2995800</v>
      </c>
      <c r="Q3" s="12">
        <v>1917312</v>
      </c>
      <c r="R3" s="12">
        <v>1078488</v>
      </c>
      <c r="S3" s="10" t="s">
        <v>44</v>
      </c>
      <c r="T3" s="11">
        <v>42986</v>
      </c>
      <c r="U3" s="10" t="s">
        <v>52</v>
      </c>
      <c r="V3" s="10" t="s">
        <v>53</v>
      </c>
      <c r="W3" s="10" t="s">
        <v>47</v>
      </c>
      <c r="X3" s="13"/>
      <c r="Y3" s="14"/>
      <c r="Z3" s="15">
        <v>0</v>
      </c>
      <c r="AA3" s="15">
        <v>0</v>
      </c>
      <c r="AB3" s="12">
        <v>2995800</v>
      </c>
      <c r="AC3" s="16" t="s">
        <v>40</v>
      </c>
      <c r="AD3" s="15">
        <v>0</v>
      </c>
      <c r="AE3" s="15">
        <v>0</v>
      </c>
      <c r="AF3" s="15">
        <v>1</v>
      </c>
      <c r="AH3" s="15">
        <v>0</v>
      </c>
      <c r="AI3" s="12">
        <v>1</v>
      </c>
    </row>
    <row r="4" spans="1:35" s="10" customFormat="1" ht="15" customHeight="1">
      <c r="A4" s="10" t="s">
        <v>34</v>
      </c>
      <c r="B4" s="10" t="s">
        <v>54</v>
      </c>
      <c r="C4" s="10" t="s">
        <v>55</v>
      </c>
      <c r="D4" s="10" t="s">
        <v>37</v>
      </c>
      <c r="E4" s="10" t="s">
        <v>38</v>
      </c>
      <c r="F4" s="10" t="s">
        <v>56</v>
      </c>
      <c r="G4" s="10" t="s">
        <v>40</v>
      </c>
      <c r="H4" s="10" t="s">
        <v>40</v>
      </c>
      <c r="I4" s="10" t="s">
        <v>57</v>
      </c>
      <c r="J4" s="11">
        <v>42968</v>
      </c>
      <c r="K4" s="10" t="s">
        <v>42</v>
      </c>
      <c r="L4" s="10" t="s">
        <v>43</v>
      </c>
      <c r="M4" s="12">
        <v>6473500</v>
      </c>
      <c r="N4" s="12">
        <v>4375000</v>
      </c>
      <c r="O4" s="12">
        <v>1123500</v>
      </c>
      <c r="P4" s="12">
        <v>2625000</v>
      </c>
      <c r="Q4" s="12">
        <v>1680000</v>
      </c>
      <c r="R4" s="12">
        <v>945000</v>
      </c>
      <c r="S4" s="10" t="s">
        <v>44</v>
      </c>
      <c r="T4" s="11">
        <v>42985</v>
      </c>
      <c r="U4" s="10" t="s">
        <v>58</v>
      </c>
      <c r="V4" s="10" t="s">
        <v>59</v>
      </c>
      <c r="W4" s="10" t="s">
        <v>47</v>
      </c>
      <c r="X4" s="13"/>
      <c r="Y4" s="14"/>
      <c r="Z4" s="15">
        <v>0</v>
      </c>
      <c r="AA4" s="15">
        <v>0</v>
      </c>
      <c r="AB4" s="12">
        <v>2625000</v>
      </c>
      <c r="AC4" s="16" t="s">
        <v>40</v>
      </c>
      <c r="AD4" s="15">
        <v>0</v>
      </c>
      <c r="AE4" s="15">
        <v>0</v>
      </c>
      <c r="AF4" s="15">
        <v>1</v>
      </c>
      <c r="AH4" s="15">
        <v>0</v>
      </c>
      <c r="AI4" s="12">
        <v>1</v>
      </c>
    </row>
    <row r="5" spans="1:35" s="10" customFormat="1" ht="15" customHeight="1">
      <c r="A5" s="10" t="s">
        <v>34</v>
      </c>
      <c r="B5" s="10" t="s">
        <v>68</v>
      </c>
      <c r="C5" s="10" t="s">
        <v>69</v>
      </c>
      <c r="D5" s="10" t="s">
        <v>37</v>
      </c>
      <c r="E5" s="10" t="s">
        <v>38</v>
      </c>
      <c r="F5" s="10" t="s">
        <v>40</v>
      </c>
      <c r="G5" s="10" t="s">
        <v>70</v>
      </c>
      <c r="H5" s="10" t="s">
        <v>71</v>
      </c>
      <c r="I5" s="10" t="s">
        <v>72</v>
      </c>
      <c r="J5" s="11">
        <v>42951</v>
      </c>
      <c r="K5" s="10" t="s">
        <v>42</v>
      </c>
      <c r="L5" s="10" t="s">
        <v>43</v>
      </c>
      <c r="M5" s="12">
        <v>592900</v>
      </c>
      <c r="N5" s="12">
        <v>490000</v>
      </c>
      <c r="O5" s="12">
        <v>102900</v>
      </c>
      <c r="P5" s="12">
        <v>245000</v>
      </c>
      <c r="Q5" s="12">
        <v>156800</v>
      </c>
      <c r="R5" s="12">
        <v>88200</v>
      </c>
      <c r="S5" s="10" t="s">
        <v>44</v>
      </c>
      <c r="T5" s="11">
        <v>42985</v>
      </c>
      <c r="U5" s="10" t="s">
        <v>73</v>
      </c>
      <c r="V5" s="10" t="s">
        <v>74</v>
      </c>
      <c r="W5" s="10" t="s">
        <v>47</v>
      </c>
      <c r="X5" s="13"/>
      <c r="Y5" s="14"/>
      <c r="Z5" s="15">
        <v>0</v>
      </c>
      <c r="AA5" s="15">
        <v>0</v>
      </c>
      <c r="AB5" s="12">
        <v>245000</v>
      </c>
      <c r="AC5" s="16" t="s">
        <v>40</v>
      </c>
      <c r="AD5" s="15">
        <v>0</v>
      </c>
      <c r="AE5" s="15">
        <v>0</v>
      </c>
      <c r="AF5" s="15">
        <v>1</v>
      </c>
      <c r="AH5" s="15">
        <v>0</v>
      </c>
      <c r="AI5" s="12">
        <v>1</v>
      </c>
    </row>
    <row r="6" spans="1:35" s="10" customFormat="1" ht="15" customHeight="1">
      <c r="A6" s="10" t="s">
        <v>34</v>
      </c>
      <c r="B6" s="10" t="s">
        <v>75</v>
      </c>
      <c r="C6" s="10" t="s">
        <v>76</v>
      </c>
      <c r="D6" s="10" t="s">
        <v>37</v>
      </c>
      <c r="E6" s="10" t="s">
        <v>38</v>
      </c>
      <c r="F6" s="10" t="s">
        <v>40</v>
      </c>
      <c r="G6" s="10" t="s">
        <v>77</v>
      </c>
      <c r="H6" s="10" t="s">
        <v>78</v>
      </c>
      <c r="I6" s="10" t="s">
        <v>79</v>
      </c>
      <c r="J6" s="11">
        <v>42968</v>
      </c>
      <c r="K6" s="10" t="s">
        <v>42</v>
      </c>
      <c r="L6" s="10" t="s">
        <v>43</v>
      </c>
      <c r="M6" s="12">
        <v>1421750</v>
      </c>
      <c r="N6" s="12">
        <v>1175000</v>
      </c>
      <c r="O6" s="12">
        <v>246750</v>
      </c>
      <c r="P6" s="12">
        <v>587500</v>
      </c>
      <c r="Q6" s="12">
        <v>376000</v>
      </c>
      <c r="R6" s="12">
        <v>211500</v>
      </c>
      <c r="S6" s="10" t="s">
        <v>44</v>
      </c>
      <c r="T6" s="11">
        <v>42984</v>
      </c>
      <c r="U6" s="10" t="s">
        <v>73</v>
      </c>
      <c r="V6" s="10" t="s">
        <v>80</v>
      </c>
      <c r="W6" s="10" t="s">
        <v>47</v>
      </c>
      <c r="X6" s="13"/>
      <c r="Y6" s="14"/>
      <c r="Z6" s="15">
        <v>0</v>
      </c>
      <c r="AA6" s="15">
        <v>0</v>
      </c>
      <c r="AB6" s="12">
        <v>587500</v>
      </c>
      <c r="AC6" s="16" t="s">
        <v>40</v>
      </c>
      <c r="AD6" s="15">
        <v>0</v>
      </c>
      <c r="AE6" s="15">
        <v>0</v>
      </c>
      <c r="AF6" s="15">
        <v>1</v>
      </c>
      <c r="AH6" s="15">
        <v>0</v>
      </c>
      <c r="AI6" s="12">
        <v>1</v>
      </c>
    </row>
    <row r="7" spans="1:35" s="10" customFormat="1" ht="15" customHeight="1">
      <c r="A7" s="10" t="s">
        <v>34</v>
      </c>
      <c r="B7" s="10" t="s">
        <v>81</v>
      </c>
      <c r="C7" s="10" t="s">
        <v>82</v>
      </c>
      <c r="D7" s="10" t="s">
        <v>37</v>
      </c>
      <c r="E7" s="10" t="s">
        <v>38</v>
      </c>
      <c r="F7" s="10" t="s">
        <v>64</v>
      </c>
      <c r="G7" s="10" t="s">
        <v>40</v>
      </c>
      <c r="H7" s="10" t="s">
        <v>40</v>
      </c>
      <c r="I7" s="10" t="s">
        <v>65</v>
      </c>
      <c r="J7" s="11">
        <v>42968</v>
      </c>
      <c r="K7" s="10" t="s">
        <v>42</v>
      </c>
      <c r="L7" s="10" t="s">
        <v>43</v>
      </c>
      <c r="M7" s="12">
        <v>6755430</v>
      </c>
      <c r="N7" s="12">
        <v>4322000</v>
      </c>
      <c r="O7" s="12">
        <v>1172430</v>
      </c>
      <c r="P7" s="12">
        <v>2593200</v>
      </c>
      <c r="Q7" s="12">
        <v>1659648</v>
      </c>
      <c r="R7" s="12">
        <v>933552</v>
      </c>
      <c r="S7" s="10" t="s">
        <v>44</v>
      </c>
      <c r="T7" s="11">
        <v>42984</v>
      </c>
      <c r="U7" s="10" t="s">
        <v>66</v>
      </c>
      <c r="V7" s="10" t="s">
        <v>83</v>
      </c>
      <c r="W7" s="10" t="s">
        <v>47</v>
      </c>
      <c r="X7" s="13"/>
      <c r="Y7" s="14"/>
      <c r="Z7" s="15">
        <v>0</v>
      </c>
      <c r="AA7" s="15">
        <v>0</v>
      </c>
      <c r="AB7" s="12">
        <v>2593200</v>
      </c>
      <c r="AC7" s="16" t="s">
        <v>40</v>
      </c>
      <c r="AD7" s="15">
        <v>0</v>
      </c>
      <c r="AE7" s="15">
        <v>0</v>
      </c>
      <c r="AF7" s="15">
        <v>1</v>
      </c>
      <c r="AH7" s="15">
        <v>0</v>
      </c>
      <c r="AI7" s="12">
        <v>1</v>
      </c>
    </row>
    <row r="8" spans="1:35" s="10" customFormat="1" ht="15" customHeight="1">
      <c r="A8" s="10" t="s">
        <v>34</v>
      </c>
      <c r="B8" s="10" t="s">
        <v>84</v>
      </c>
      <c r="C8" s="10" t="s">
        <v>85</v>
      </c>
      <c r="D8" s="10" t="s">
        <v>37</v>
      </c>
      <c r="E8" s="10" t="s">
        <v>38</v>
      </c>
      <c r="F8" s="10" t="s">
        <v>40</v>
      </c>
      <c r="G8" s="10" t="s">
        <v>86</v>
      </c>
      <c r="H8" s="10" t="s">
        <v>78</v>
      </c>
      <c r="I8" s="10" t="s">
        <v>87</v>
      </c>
      <c r="J8" s="11">
        <v>42968</v>
      </c>
      <c r="K8" s="10" t="s">
        <v>42</v>
      </c>
      <c r="L8" s="10" t="s">
        <v>43</v>
      </c>
      <c r="M8" s="12">
        <v>2057000</v>
      </c>
      <c r="N8" s="12">
        <v>1700000</v>
      </c>
      <c r="O8" s="12">
        <v>357000</v>
      </c>
      <c r="P8" s="12">
        <v>850000</v>
      </c>
      <c r="Q8" s="12">
        <v>544000</v>
      </c>
      <c r="R8" s="12">
        <v>306000</v>
      </c>
      <c r="S8" s="10" t="s">
        <v>44</v>
      </c>
      <c r="T8" s="11">
        <v>42985</v>
      </c>
      <c r="U8" s="10" t="s">
        <v>66</v>
      </c>
      <c r="V8" s="10" t="s">
        <v>88</v>
      </c>
      <c r="W8" s="10" t="s">
        <v>47</v>
      </c>
      <c r="X8" s="13"/>
      <c r="Y8" s="14"/>
      <c r="Z8" s="15">
        <v>0</v>
      </c>
      <c r="AA8" s="15">
        <v>0</v>
      </c>
      <c r="AB8" s="12">
        <v>850000</v>
      </c>
      <c r="AC8" s="16" t="s">
        <v>40</v>
      </c>
      <c r="AD8" s="15">
        <v>0</v>
      </c>
      <c r="AE8" s="15">
        <v>0</v>
      </c>
      <c r="AF8" s="15">
        <v>1</v>
      </c>
      <c r="AH8" s="15">
        <v>0</v>
      </c>
      <c r="AI8" s="12">
        <v>1</v>
      </c>
    </row>
    <row r="9" spans="1:35" s="10" customFormat="1" ht="15" customHeight="1">
      <c r="A9" s="10" t="s">
        <v>34</v>
      </c>
      <c r="B9" s="10" t="s">
        <v>98</v>
      </c>
      <c r="C9" s="10" t="s">
        <v>99</v>
      </c>
      <c r="D9" s="10" t="s">
        <v>37</v>
      </c>
      <c r="E9" s="10" t="s">
        <v>38</v>
      </c>
      <c r="F9" s="10" t="s">
        <v>100</v>
      </c>
      <c r="G9" s="10" t="s">
        <v>40</v>
      </c>
      <c r="H9" s="10" t="s">
        <v>40</v>
      </c>
      <c r="I9" s="10" t="s">
        <v>101</v>
      </c>
      <c r="J9" s="11">
        <v>42964</v>
      </c>
      <c r="K9" s="10" t="s">
        <v>42</v>
      </c>
      <c r="L9" s="10" t="s">
        <v>43</v>
      </c>
      <c r="M9" s="12">
        <v>2625700</v>
      </c>
      <c r="N9" s="12">
        <v>2000000</v>
      </c>
      <c r="O9" s="12">
        <v>455700</v>
      </c>
      <c r="P9" s="12">
        <v>1200000</v>
      </c>
      <c r="Q9" s="12">
        <v>768000</v>
      </c>
      <c r="R9" s="12">
        <v>432000</v>
      </c>
      <c r="S9" s="10" t="s">
        <v>44</v>
      </c>
      <c r="T9" s="11">
        <v>42985</v>
      </c>
      <c r="U9" s="10" t="s">
        <v>102</v>
      </c>
      <c r="V9" s="10" t="s">
        <v>103</v>
      </c>
      <c r="W9" s="10" t="s">
        <v>47</v>
      </c>
      <c r="X9" s="13"/>
      <c r="Y9" s="14"/>
      <c r="Z9" s="15">
        <v>0</v>
      </c>
      <c r="AA9" s="15">
        <v>0</v>
      </c>
      <c r="AB9" s="12">
        <v>1200000</v>
      </c>
      <c r="AC9" s="16" t="s">
        <v>40</v>
      </c>
      <c r="AD9" s="15">
        <v>0</v>
      </c>
      <c r="AE9" s="15">
        <v>0</v>
      </c>
      <c r="AF9" s="15">
        <v>1</v>
      </c>
      <c r="AH9" s="15">
        <v>0</v>
      </c>
      <c r="AI9" s="12">
        <v>1</v>
      </c>
    </row>
    <row r="10" spans="1:35">
      <c r="A10" s="17" t="s">
        <v>105</v>
      </c>
      <c r="B10" s="10"/>
      <c r="C10" s="10"/>
      <c r="D10" s="10"/>
      <c r="E10" s="10"/>
      <c r="F10" s="10"/>
      <c r="G10" s="10"/>
      <c r="H10" s="10"/>
      <c r="I10" s="10"/>
      <c r="J10" s="11"/>
      <c r="K10" s="10"/>
      <c r="L10" s="10"/>
      <c r="M10" s="12"/>
      <c r="N10" s="19">
        <f>SUM(N2:N9)</f>
        <v>20420900</v>
      </c>
      <c r="O10" s="19">
        <f>SUM(O2:O9)</f>
        <v>4877649</v>
      </c>
      <c r="P10" s="19">
        <f>SUM(P2:P9)</f>
        <v>11916040</v>
      </c>
      <c r="Q10" s="19">
        <f>SUM(Q2:Q9)</f>
        <v>7626265</v>
      </c>
      <c r="R10" s="19">
        <f>SUM(R2:R9)</f>
        <v>4289775</v>
      </c>
      <c r="S10" s="10"/>
      <c r="T10" s="11"/>
      <c r="U10" s="10"/>
      <c r="V10" s="10"/>
      <c r="W10" s="10"/>
      <c r="X10" s="13"/>
      <c r="Y10" s="14"/>
      <c r="Z10" s="15"/>
      <c r="AA10" s="15"/>
      <c r="AB10" s="12"/>
      <c r="AC10" s="16"/>
      <c r="AD10" s="15"/>
      <c r="AE10" s="15"/>
      <c r="AF10" s="15"/>
      <c r="AG10" s="10"/>
      <c r="AH10" s="15"/>
      <c r="AI10" s="12"/>
    </row>
    <row r="11" spans="1:35">
      <c r="A11" s="10"/>
      <c r="B11" s="10"/>
      <c r="C11" s="10"/>
      <c r="D11" s="10"/>
      <c r="E11" s="10"/>
      <c r="F11" s="10"/>
      <c r="G11" s="10"/>
      <c r="H11" s="10"/>
      <c r="I11" s="10"/>
      <c r="J11" s="11"/>
      <c r="K11" s="10"/>
      <c r="L11" s="10"/>
      <c r="M11" s="12"/>
      <c r="N11" s="12"/>
      <c r="O11" s="12"/>
      <c r="P11" s="12"/>
      <c r="Q11" s="12"/>
      <c r="R11" s="12"/>
      <c r="S11" s="10"/>
      <c r="T11" s="11"/>
      <c r="U11" s="10"/>
      <c r="V11" s="10"/>
      <c r="W11" s="10"/>
      <c r="X11" s="13"/>
      <c r="Y11" s="14"/>
      <c r="Z11" s="15"/>
      <c r="AA11" s="15"/>
      <c r="AB11" s="12"/>
      <c r="AC11" s="16"/>
      <c r="AD11" s="15"/>
      <c r="AE11" s="15"/>
      <c r="AF11" s="15"/>
      <c r="AG11" s="10"/>
      <c r="AH11" s="15"/>
      <c r="AI11" s="12"/>
    </row>
    <row r="12" spans="1:35">
      <c r="A12" s="10"/>
      <c r="B12" s="10"/>
      <c r="C12" s="10"/>
      <c r="D12" s="10"/>
      <c r="E12" s="10"/>
      <c r="F12" s="10"/>
      <c r="G12" s="10"/>
      <c r="H12" s="10"/>
      <c r="I12" s="10"/>
      <c r="J12" s="11"/>
      <c r="K12" s="10"/>
      <c r="L12" s="10"/>
      <c r="M12" s="18" t="s">
        <v>104</v>
      </c>
      <c r="N12" s="19">
        <f>SUM(N10-P10)</f>
        <v>8504860</v>
      </c>
      <c r="O12" s="12"/>
      <c r="P12" s="12"/>
      <c r="Q12" s="12"/>
      <c r="R12" s="12"/>
      <c r="S12" s="10"/>
      <c r="T12" s="11"/>
      <c r="U12" s="10"/>
      <c r="V12" s="10"/>
      <c r="W12" s="10"/>
      <c r="X12" s="13"/>
      <c r="Y12" s="14"/>
      <c r="Z12" s="15"/>
      <c r="AA12" s="15"/>
      <c r="AB12" s="12"/>
      <c r="AC12" s="16"/>
      <c r="AD12" s="15"/>
      <c r="AE12" s="15"/>
      <c r="AF12" s="15"/>
      <c r="AG12" s="10"/>
      <c r="AH12" s="15"/>
      <c r="AI12" s="12"/>
    </row>
    <row r="13" spans="1:35">
      <c r="A13" s="10"/>
      <c r="B13" s="10"/>
      <c r="C13" s="10"/>
      <c r="D13" s="10"/>
      <c r="E13" s="10"/>
      <c r="F13" s="10"/>
      <c r="G13" s="10"/>
      <c r="H13" s="10"/>
      <c r="I13" s="10"/>
      <c r="J13" s="11"/>
      <c r="K13" s="10"/>
      <c r="L13" s="10"/>
      <c r="M13" s="12"/>
      <c r="N13" s="12"/>
      <c r="O13" s="12"/>
      <c r="P13" s="12"/>
      <c r="Q13" s="12"/>
      <c r="R13" s="12"/>
      <c r="S13" s="10"/>
      <c r="T13" s="11"/>
      <c r="U13" s="10"/>
      <c r="V13" s="10"/>
      <c r="W13" s="10"/>
      <c r="X13" s="13"/>
      <c r="Y13" s="14"/>
      <c r="Z13" s="15"/>
      <c r="AA13" s="15"/>
      <c r="AB13" s="12"/>
      <c r="AC13" s="16"/>
      <c r="AD13" s="15"/>
      <c r="AE13" s="15"/>
      <c r="AF13" s="15"/>
      <c r="AG13" s="10"/>
      <c r="AH13" s="15"/>
      <c r="AI13" s="12"/>
    </row>
    <row r="14" spans="1:35">
      <c r="A14" s="10"/>
      <c r="B14" s="10"/>
      <c r="C14" s="10"/>
      <c r="D14" s="10"/>
      <c r="E14" s="10"/>
      <c r="F14" s="10"/>
      <c r="G14" s="10"/>
      <c r="H14" s="10"/>
      <c r="I14" s="10"/>
      <c r="J14" s="11"/>
      <c r="K14" s="10"/>
      <c r="L14" s="10"/>
      <c r="M14" s="12"/>
      <c r="N14" s="12"/>
      <c r="O14" s="12"/>
      <c r="P14" s="12"/>
      <c r="Q14" s="12"/>
      <c r="R14" s="12"/>
      <c r="S14" s="10"/>
      <c r="T14" s="11"/>
      <c r="U14" s="10"/>
      <c r="V14" s="10"/>
      <c r="W14" s="10"/>
      <c r="X14" s="13"/>
      <c r="Y14" s="14"/>
      <c r="Z14" s="15"/>
      <c r="AA14" s="15"/>
      <c r="AB14" s="12"/>
      <c r="AC14" s="16"/>
      <c r="AD14" s="15"/>
      <c r="AE14" s="15"/>
      <c r="AF14" s="15"/>
      <c r="AG14" s="10"/>
      <c r="AH14" s="15"/>
      <c r="AI14" s="12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I7"/>
  <sheetViews>
    <sheetView workbookViewId="0">
      <selection activeCell="N6" sqref="N6"/>
    </sheetView>
  </sheetViews>
  <sheetFormatPr defaultRowHeight="15"/>
  <cols>
    <col min="6" max="6" width="17.28515625" customWidth="1"/>
    <col min="10" max="10" width="12.28515625" customWidth="1"/>
    <col min="13" max="13" width="14.5703125" customWidth="1"/>
    <col min="14" max="14" width="14.42578125" customWidth="1"/>
    <col min="15" max="15" width="11.28515625" customWidth="1"/>
    <col min="16" max="16" width="13.28515625" customWidth="1"/>
    <col min="17" max="17" width="13.85546875" customWidth="1"/>
    <col min="18" max="18" width="12.28515625" customWidth="1"/>
    <col min="20" max="20" width="9.85546875" customWidth="1"/>
    <col min="21" max="21" width="11.85546875" customWidth="1"/>
  </cols>
  <sheetData>
    <row r="1" spans="1:35" s="10" customFormat="1" ht="59.45" customHeight="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1" t="s">
        <v>0</v>
      </c>
      <c r="G1" s="1" t="s">
        <v>5</v>
      </c>
      <c r="H1" s="1" t="s">
        <v>6</v>
      </c>
      <c r="I1" s="2" t="s">
        <v>7</v>
      </c>
      <c r="J1" s="2" t="s">
        <v>8</v>
      </c>
      <c r="K1" s="1" t="s">
        <v>9</v>
      </c>
      <c r="L1" s="1" t="s">
        <v>10</v>
      </c>
      <c r="M1" s="2" t="s">
        <v>11</v>
      </c>
      <c r="N1" s="2" t="s">
        <v>12</v>
      </c>
      <c r="O1" s="2" t="s">
        <v>13</v>
      </c>
      <c r="P1" s="3" t="s">
        <v>14</v>
      </c>
      <c r="Q1" s="3" t="s">
        <v>15</v>
      </c>
      <c r="R1" s="3" t="s">
        <v>16</v>
      </c>
      <c r="S1" s="4" t="s">
        <v>17</v>
      </c>
      <c r="T1" s="2" t="s">
        <v>18</v>
      </c>
      <c r="U1" s="1" t="s">
        <v>19</v>
      </c>
      <c r="V1" s="1" t="s">
        <v>20</v>
      </c>
      <c r="W1" s="1" t="s">
        <v>21</v>
      </c>
      <c r="X1" s="5" t="s">
        <v>22</v>
      </c>
      <c r="Y1" s="6" t="s">
        <v>23</v>
      </c>
      <c r="Z1" s="7" t="s">
        <v>24</v>
      </c>
      <c r="AA1" s="7" t="s">
        <v>25</v>
      </c>
      <c r="AB1" s="7" t="s">
        <v>26</v>
      </c>
      <c r="AC1" s="8" t="s">
        <v>27</v>
      </c>
      <c r="AD1" s="7" t="s">
        <v>28</v>
      </c>
      <c r="AE1" s="7" t="s">
        <v>29</v>
      </c>
      <c r="AF1" s="7" t="s">
        <v>30</v>
      </c>
      <c r="AG1" s="7" t="s">
        <v>31</v>
      </c>
      <c r="AH1" s="7" t="s">
        <v>32</v>
      </c>
      <c r="AI1" s="9" t="s">
        <v>33</v>
      </c>
    </row>
    <row r="2" spans="1:35" s="10" customFormat="1" ht="15" customHeight="1">
      <c r="A2" s="10" t="s">
        <v>34</v>
      </c>
      <c r="B2" s="10" t="s">
        <v>60</v>
      </c>
      <c r="C2" s="10" t="s">
        <v>61</v>
      </c>
      <c r="D2" s="10" t="s">
        <v>62</v>
      </c>
      <c r="E2" s="10" t="s">
        <v>63</v>
      </c>
      <c r="F2" s="10" t="s">
        <v>64</v>
      </c>
      <c r="G2" s="10" t="s">
        <v>40</v>
      </c>
      <c r="H2" s="10" t="s">
        <v>40</v>
      </c>
      <c r="I2" s="10" t="s">
        <v>65</v>
      </c>
      <c r="J2" s="11">
        <v>42968</v>
      </c>
      <c r="K2" s="10" t="s">
        <v>42</v>
      </c>
      <c r="L2" s="10" t="s">
        <v>43</v>
      </c>
      <c r="M2" s="12">
        <v>2036539</v>
      </c>
      <c r="N2" s="12">
        <v>1524500</v>
      </c>
      <c r="O2" s="12">
        <v>353449</v>
      </c>
      <c r="P2" s="12">
        <v>762250</v>
      </c>
      <c r="Q2" s="12">
        <v>487840</v>
      </c>
      <c r="R2" s="12">
        <v>274410</v>
      </c>
      <c r="S2" s="10" t="s">
        <v>44</v>
      </c>
      <c r="T2" s="11">
        <v>42984</v>
      </c>
      <c r="U2" s="10" t="s">
        <v>66</v>
      </c>
      <c r="V2" s="10" t="s">
        <v>67</v>
      </c>
      <c r="W2" s="10" t="s">
        <v>47</v>
      </c>
      <c r="X2" s="13"/>
      <c r="Y2" s="14"/>
      <c r="Z2" s="15">
        <v>0</v>
      </c>
      <c r="AA2" s="15">
        <v>0</v>
      </c>
      <c r="AB2" s="12">
        <v>762250</v>
      </c>
      <c r="AC2" s="16" t="s">
        <v>40</v>
      </c>
      <c r="AD2" s="15">
        <v>0</v>
      </c>
      <c r="AE2" s="15">
        <v>0</v>
      </c>
      <c r="AF2" s="15">
        <v>1</v>
      </c>
      <c r="AH2" s="15">
        <v>0</v>
      </c>
      <c r="AI2" s="12">
        <v>1</v>
      </c>
    </row>
    <row r="3" spans="1:35">
      <c r="A3" s="10"/>
      <c r="B3" s="10"/>
      <c r="C3" s="10"/>
      <c r="D3" s="10"/>
      <c r="E3" s="10"/>
      <c r="F3" s="10"/>
      <c r="G3" s="10"/>
      <c r="H3" s="10"/>
      <c r="I3" s="10"/>
      <c r="J3" s="11"/>
      <c r="K3" s="10"/>
      <c r="L3" s="10"/>
      <c r="M3" s="12"/>
      <c r="N3" s="12"/>
      <c r="O3" s="12"/>
      <c r="P3" s="12"/>
      <c r="Q3" s="12"/>
      <c r="R3" s="12"/>
      <c r="S3" s="10"/>
      <c r="T3" s="11"/>
      <c r="U3" s="10"/>
      <c r="V3" s="10"/>
      <c r="W3" s="10"/>
      <c r="X3" s="13"/>
      <c r="Y3" s="14"/>
      <c r="Z3" s="15"/>
      <c r="AA3" s="15"/>
      <c r="AB3" s="12"/>
      <c r="AC3" s="16"/>
      <c r="AD3" s="15"/>
      <c r="AE3" s="15"/>
      <c r="AF3" s="15"/>
      <c r="AG3" s="10"/>
      <c r="AH3" s="15"/>
      <c r="AI3" s="12"/>
    </row>
    <row r="4" spans="1:35">
      <c r="A4" s="17" t="s">
        <v>105</v>
      </c>
      <c r="B4" s="10"/>
      <c r="C4" s="10"/>
      <c r="D4" s="10"/>
      <c r="E4" s="10"/>
      <c r="F4" s="10"/>
      <c r="G4" s="10"/>
      <c r="H4" s="10"/>
      <c r="I4" s="10"/>
      <c r="J4" s="11"/>
      <c r="K4" s="10"/>
      <c r="L4" s="10"/>
      <c r="M4" s="12"/>
      <c r="N4" s="19">
        <v>1524500</v>
      </c>
      <c r="O4" s="19">
        <v>353449</v>
      </c>
      <c r="P4" s="19">
        <v>762250</v>
      </c>
      <c r="Q4" s="19">
        <v>487840</v>
      </c>
      <c r="R4" s="19">
        <v>274410</v>
      </c>
      <c r="S4" s="10"/>
      <c r="T4" s="11"/>
      <c r="U4" s="10"/>
      <c r="V4" s="10"/>
      <c r="W4" s="10"/>
      <c r="X4" s="13"/>
      <c r="Y4" s="14"/>
      <c r="Z4" s="15"/>
      <c r="AA4" s="15"/>
      <c r="AB4" s="12"/>
      <c r="AC4" s="16"/>
      <c r="AD4" s="15"/>
      <c r="AE4" s="15"/>
      <c r="AF4" s="15"/>
      <c r="AG4" s="10"/>
      <c r="AH4" s="15"/>
      <c r="AI4" s="12"/>
    </row>
    <row r="5" spans="1:35">
      <c r="A5" s="10"/>
      <c r="B5" s="10"/>
      <c r="C5" s="10"/>
      <c r="D5" s="10"/>
      <c r="E5" s="10"/>
      <c r="F5" s="10"/>
      <c r="G5" s="10"/>
      <c r="H5" s="10"/>
      <c r="I5" s="10"/>
      <c r="J5" s="11"/>
      <c r="K5" s="10"/>
      <c r="L5" s="10"/>
      <c r="M5" s="12"/>
      <c r="N5" s="12"/>
      <c r="O5" s="12"/>
      <c r="P5" s="12"/>
      <c r="Q5" s="12"/>
      <c r="R5" s="12"/>
      <c r="S5" s="10"/>
      <c r="T5" s="11"/>
      <c r="U5" s="10"/>
      <c r="V5" s="10"/>
      <c r="W5" s="10"/>
      <c r="X5" s="13"/>
      <c r="Y5" s="14"/>
      <c r="Z5" s="15"/>
      <c r="AA5" s="15"/>
      <c r="AB5" s="12"/>
      <c r="AC5" s="16"/>
      <c r="AD5" s="15"/>
      <c r="AE5" s="15"/>
      <c r="AF5" s="15"/>
      <c r="AG5" s="10"/>
      <c r="AH5" s="15"/>
      <c r="AI5" s="12"/>
    </row>
    <row r="6" spans="1:35">
      <c r="A6" s="10"/>
      <c r="B6" s="10"/>
      <c r="C6" s="10"/>
      <c r="D6" s="10"/>
      <c r="E6" s="10"/>
      <c r="F6" s="10"/>
      <c r="G6" s="10"/>
      <c r="H6" s="10"/>
      <c r="I6" s="10"/>
      <c r="J6" s="11"/>
      <c r="K6" s="10"/>
      <c r="L6" s="10"/>
      <c r="M6" s="18" t="s">
        <v>104</v>
      </c>
      <c r="N6" s="19">
        <f>SUM(N4-P4)</f>
        <v>762250</v>
      </c>
      <c r="O6" s="12"/>
      <c r="P6" s="12"/>
      <c r="Q6" s="12"/>
      <c r="R6" s="12"/>
      <c r="S6" s="10"/>
      <c r="T6" s="11"/>
      <c r="U6" s="10"/>
      <c r="V6" s="10"/>
      <c r="W6" s="10"/>
      <c r="X6" s="13"/>
      <c r="Y6" s="14"/>
      <c r="Z6" s="15"/>
      <c r="AA6" s="15"/>
      <c r="AB6" s="12"/>
      <c r="AC6" s="16"/>
      <c r="AD6" s="15"/>
      <c r="AE6" s="15"/>
      <c r="AF6" s="15"/>
      <c r="AG6" s="10"/>
      <c r="AH6" s="15"/>
      <c r="AI6" s="12"/>
    </row>
    <row r="7" spans="1:35">
      <c r="A7" s="10"/>
      <c r="B7" s="10"/>
      <c r="C7" s="10"/>
      <c r="D7" s="10"/>
      <c r="E7" s="10"/>
      <c r="F7" s="10"/>
      <c r="G7" s="10"/>
      <c r="H7" s="10"/>
      <c r="I7" s="10"/>
      <c r="J7" s="11"/>
      <c r="K7" s="10"/>
      <c r="L7" s="10"/>
      <c r="M7" s="12"/>
      <c r="N7" s="12"/>
      <c r="O7" s="12"/>
      <c r="P7" s="12"/>
      <c r="Q7" s="12"/>
      <c r="R7" s="12"/>
      <c r="S7" s="10"/>
      <c r="T7" s="11"/>
      <c r="U7" s="10"/>
      <c r="V7" s="10"/>
      <c r="W7" s="10"/>
      <c r="X7" s="13"/>
      <c r="Y7" s="14"/>
      <c r="Z7" s="15"/>
      <c r="AA7" s="15"/>
      <c r="AB7" s="12"/>
      <c r="AC7" s="16"/>
      <c r="AD7" s="15"/>
      <c r="AE7" s="15"/>
      <c r="AF7" s="15"/>
      <c r="AG7" s="10"/>
      <c r="AH7" s="15"/>
      <c r="AI7" s="12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6"/>
  <sheetViews>
    <sheetView workbookViewId="0">
      <selection activeCell="M13" sqref="M13"/>
    </sheetView>
  </sheetViews>
  <sheetFormatPr defaultRowHeight="15"/>
  <cols>
    <col min="6" max="6" width="17.28515625" customWidth="1"/>
    <col min="10" max="10" width="12.28515625" customWidth="1"/>
    <col min="13" max="13" width="14.85546875" customWidth="1"/>
    <col min="14" max="14" width="14.42578125" customWidth="1"/>
    <col min="15" max="15" width="11.28515625" customWidth="1"/>
    <col min="16" max="16" width="13.28515625" customWidth="1"/>
    <col min="17" max="17" width="13.85546875" customWidth="1"/>
    <col min="18" max="18" width="12.28515625" customWidth="1"/>
    <col min="20" max="20" width="9.85546875" customWidth="1"/>
    <col min="21" max="21" width="11.85546875" customWidth="1"/>
  </cols>
  <sheetData>
    <row r="1" spans="1:35" s="10" customFormat="1" ht="59.45" customHeight="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1" t="s">
        <v>0</v>
      </c>
      <c r="G1" s="1" t="s">
        <v>5</v>
      </c>
      <c r="H1" s="1" t="s">
        <v>6</v>
      </c>
      <c r="I1" s="2" t="s">
        <v>7</v>
      </c>
      <c r="J1" s="2" t="s">
        <v>8</v>
      </c>
      <c r="K1" s="1" t="s">
        <v>9</v>
      </c>
      <c r="L1" s="1" t="s">
        <v>10</v>
      </c>
      <c r="M1" s="2" t="s">
        <v>11</v>
      </c>
      <c r="N1" s="2" t="s">
        <v>12</v>
      </c>
      <c r="O1" s="2" t="s">
        <v>13</v>
      </c>
      <c r="P1" s="3" t="s">
        <v>14</v>
      </c>
      <c r="Q1" s="3" t="s">
        <v>15</v>
      </c>
      <c r="R1" s="3" t="s">
        <v>16</v>
      </c>
      <c r="S1" s="4" t="s">
        <v>17</v>
      </c>
      <c r="T1" s="2" t="s">
        <v>18</v>
      </c>
      <c r="U1" s="1" t="s">
        <v>19</v>
      </c>
      <c r="V1" s="1" t="s">
        <v>20</v>
      </c>
      <c r="W1" s="1" t="s">
        <v>21</v>
      </c>
      <c r="X1" s="5" t="s">
        <v>22</v>
      </c>
      <c r="Y1" s="6" t="s">
        <v>23</v>
      </c>
      <c r="Z1" s="7" t="s">
        <v>24</v>
      </c>
      <c r="AA1" s="7" t="s">
        <v>25</v>
      </c>
      <c r="AB1" s="7" t="s">
        <v>26</v>
      </c>
      <c r="AC1" s="8" t="s">
        <v>27</v>
      </c>
      <c r="AD1" s="7" t="s">
        <v>28</v>
      </c>
      <c r="AE1" s="7" t="s">
        <v>29</v>
      </c>
      <c r="AF1" s="7" t="s">
        <v>30</v>
      </c>
      <c r="AG1" s="7" t="s">
        <v>31</v>
      </c>
      <c r="AH1" s="7" t="s">
        <v>32</v>
      </c>
      <c r="AI1" s="9" t="s">
        <v>33</v>
      </c>
    </row>
    <row r="2" spans="1:35" s="10" customFormat="1" ht="15" customHeight="1">
      <c r="A2" s="10" t="s">
        <v>34</v>
      </c>
      <c r="B2" s="10" t="s">
        <v>89</v>
      </c>
      <c r="C2" s="10" t="s">
        <v>90</v>
      </c>
      <c r="D2" s="10" t="s">
        <v>91</v>
      </c>
      <c r="E2" s="10" t="s">
        <v>92</v>
      </c>
      <c r="F2" s="10" t="s">
        <v>40</v>
      </c>
      <c r="G2" s="10" t="s">
        <v>93</v>
      </c>
      <c r="H2" s="10" t="s">
        <v>94</v>
      </c>
      <c r="I2" s="10" t="s">
        <v>95</v>
      </c>
      <c r="J2" s="11">
        <v>42965</v>
      </c>
      <c r="K2" s="10" t="s">
        <v>42</v>
      </c>
      <c r="L2" s="10" t="s">
        <v>43</v>
      </c>
      <c r="M2" s="12">
        <v>5700595</v>
      </c>
      <c r="N2" s="12">
        <v>4711318</v>
      </c>
      <c r="O2" s="12">
        <v>989277</v>
      </c>
      <c r="P2" s="12">
        <v>2120093</v>
      </c>
      <c r="Q2" s="12">
        <v>1356859</v>
      </c>
      <c r="R2" s="12">
        <v>763234</v>
      </c>
      <c r="S2" s="10" t="s">
        <v>44</v>
      </c>
      <c r="T2" s="11">
        <v>42985</v>
      </c>
      <c r="U2" s="10" t="s">
        <v>96</v>
      </c>
      <c r="V2" s="10" t="s">
        <v>97</v>
      </c>
      <c r="W2" s="10" t="s">
        <v>47</v>
      </c>
      <c r="X2" s="13"/>
      <c r="Y2" s="14"/>
      <c r="Z2" s="15">
        <v>0</v>
      </c>
      <c r="AA2" s="15">
        <v>0</v>
      </c>
      <c r="AB2" s="12">
        <v>2120093</v>
      </c>
      <c r="AC2" s="16" t="s">
        <v>40</v>
      </c>
      <c r="AD2" s="15">
        <v>0</v>
      </c>
      <c r="AE2" s="15">
        <v>0</v>
      </c>
      <c r="AF2" s="15">
        <v>1</v>
      </c>
      <c r="AH2" s="15">
        <v>0</v>
      </c>
      <c r="AI2" s="12">
        <v>1</v>
      </c>
    </row>
    <row r="3" spans="1:35">
      <c r="A3" s="10"/>
      <c r="B3" s="10"/>
      <c r="C3" s="10"/>
      <c r="D3" s="10"/>
      <c r="E3" s="10"/>
      <c r="F3" s="10"/>
      <c r="G3" s="10"/>
      <c r="H3" s="10"/>
      <c r="I3" s="10"/>
      <c r="J3" s="11"/>
      <c r="K3" s="10"/>
      <c r="L3" s="10"/>
      <c r="M3" s="12"/>
      <c r="N3" s="12"/>
      <c r="O3" s="12"/>
      <c r="P3" s="12"/>
      <c r="Q3" s="12"/>
      <c r="R3" s="12"/>
      <c r="S3" s="10"/>
      <c r="T3" s="11"/>
      <c r="U3" s="10"/>
      <c r="V3" s="10"/>
      <c r="W3" s="10"/>
      <c r="X3" s="13"/>
      <c r="Y3" s="14"/>
      <c r="Z3" s="15"/>
      <c r="AA3" s="15"/>
      <c r="AB3" s="12"/>
      <c r="AC3" s="16"/>
      <c r="AD3" s="15"/>
      <c r="AE3" s="15"/>
      <c r="AF3" s="15"/>
      <c r="AG3" s="10"/>
      <c r="AH3" s="15"/>
      <c r="AI3" s="12"/>
    </row>
    <row r="4" spans="1:35">
      <c r="A4" s="17" t="s">
        <v>105</v>
      </c>
      <c r="B4" s="10"/>
      <c r="C4" s="10"/>
      <c r="D4" s="10"/>
      <c r="E4" s="10"/>
      <c r="F4" s="10"/>
      <c r="G4" s="10"/>
      <c r="H4" s="10"/>
      <c r="I4" s="10"/>
      <c r="J4" s="11"/>
      <c r="K4" s="10"/>
      <c r="L4" s="10"/>
      <c r="M4" s="12"/>
      <c r="N4" s="19">
        <v>4711318</v>
      </c>
      <c r="O4" s="19">
        <v>989277</v>
      </c>
      <c r="P4" s="19">
        <v>2120093</v>
      </c>
      <c r="Q4" s="19">
        <v>1356859</v>
      </c>
      <c r="R4" s="19">
        <v>76324</v>
      </c>
      <c r="S4" s="10"/>
      <c r="T4" s="11"/>
      <c r="U4" s="10"/>
      <c r="V4" s="10"/>
      <c r="W4" s="10"/>
      <c r="X4" s="13"/>
      <c r="Y4" s="14"/>
      <c r="Z4" s="15"/>
      <c r="AA4" s="15"/>
      <c r="AB4" s="12"/>
      <c r="AC4" s="16"/>
      <c r="AD4" s="15"/>
      <c r="AE4" s="15"/>
      <c r="AF4" s="15"/>
      <c r="AG4" s="10"/>
      <c r="AH4" s="15"/>
      <c r="AI4" s="12"/>
    </row>
    <row r="5" spans="1:35">
      <c r="A5" s="10"/>
      <c r="B5" s="10"/>
      <c r="C5" s="10"/>
      <c r="D5" s="10"/>
      <c r="E5" s="10"/>
      <c r="F5" s="10"/>
      <c r="G5" s="10"/>
      <c r="H5" s="10"/>
      <c r="I5" s="10"/>
      <c r="J5" s="11"/>
      <c r="K5" s="10"/>
      <c r="L5" s="10"/>
      <c r="M5" s="20"/>
      <c r="N5" s="12"/>
      <c r="O5" s="12"/>
      <c r="P5" s="12"/>
      <c r="Q5" s="12"/>
      <c r="R5" s="12"/>
      <c r="S5" s="10"/>
      <c r="T5" s="11"/>
      <c r="U5" s="10"/>
      <c r="V5" s="10"/>
      <c r="W5" s="10"/>
      <c r="X5" s="13"/>
      <c r="Y5" s="14"/>
      <c r="Z5" s="15"/>
      <c r="AA5" s="15"/>
      <c r="AB5" s="12"/>
      <c r="AC5" s="16"/>
      <c r="AD5" s="15"/>
      <c r="AE5" s="15"/>
      <c r="AF5" s="15"/>
      <c r="AG5" s="10"/>
      <c r="AH5" s="15"/>
      <c r="AI5" s="12"/>
    </row>
    <row r="6" spans="1:35">
      <c r="A6" s="10"/>
      <c r="B6" s="10"/>
      <c r="C6" s="10"/>
      <c r="D6" s="10"/>
      <c r="E6" s="10"/>
      <c r="F6" s="10"/>
      <c r="G6" s="10"/>
      <c r="H6" s="10"/>
      <c r="I6" s="10"/>
      <c r="J6" s="11"/>
      <c r="K6" s="10"/>
      <c r="L6" s="10"/>
      <c r="M6" s="20" t="s">
        <v>106</v>
      </c>
      <c r="N6" s="19">
        <f>SUM(N4-P4)</f>
        <v>2591225</v>
      </c>
      <c r="O6" s="12"/>
      <c r="P6" s="12"/>
      <c r="Q6" s="12"/>
      <c r="R6" s="12"/>
      <c r="S6" s="10"/>
      <c r="T6" s="11"/>
      <c r="U6" s="10"/>
      <c r="V6" s="10"/>
      <c r="W6" s="10"/>
      <c r="X6" s="13"/>
      <c r="Y6" s="14"/>
      <c r="Z6" s="15"/>
      <c r="AA6" s="15"/>
      <c r="AB6" s="12"/>
      <c r="AC6" s="16"/>
      <c r="AD6" s="15"/>
      <c r="AE6" s="15"/>
      <c r="AF6" s="15"/>
      <c r="AG6" s="10"/>
      <c r="AH6" s="15"/>
      <c r="AI6" s="1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Závazkované projekty</vt:lpstr>
      <vt:lpstr>F2- Podpora rozvoje zemědělský.</vt:lpstr>
      <vt:lpstr>F3 - Podpora zpracování a uvádě</vt:lpstr>
      <vt:lpstr>F7 - Rozvoj nezeměděl.činnosti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ANDINA</cp:lastModifiedBy>
  <dcterms:created xsi:type="dcterms:W3CDTF">2018-10-23T06:18:09Z</dcterms:created>
  <dcterms:modified xsi:type="dcterms:W3CDTF">2019-01-27T20:53:27Z</dcterms:modified>
</cp:coreProperties>
</file>